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<sst xmlns="http://schemas.openxmlformats.org/spreadsheetml/2006/main" count="69" uniqueCount="40">
  <si>
    <t xml:space="preserve">Приложение №2</t>
  </si>
  <si>
    <t xml:space="preserve">к решению Совета Антоновского сельского поселения Нижнеомского муниципального района Омской области "Об исполнении  бюджета Антоновского сельского поселения Нижнеомского муниципального района Омской области за 1 квартал 2025 года"</t>
  </si>
  <si>
    <t xml:space="preserve">ИСПОЛНЕНИЕ
по расходам бюджета сельского поселения по разделам и подразделам классификации расходов бюджетов за 1 квартал 2025 года</t>
  </si>
  <si>
    <t xml:space="preserve">Наименование  кодов классификации расходов бюджетов</t>
  </si>
  <si>
    <t xml:space="preserve">Код раздела, подраздела</t>
  </si>
  <si>
    <t xml:space="preserve">Утверждено решением Совета Антоновского сельского поселения Нижнеомского муниципального района Омской области «О бюджете Антоновского сельского поселения Нижнеомского муниципального района Омской области на 2025 год и на плановый период 2026 и 2027 годов»</t>
  </si>
  <si>
    <t xml:space="preserve">Исполнено 
за 1 квартал 2025 года</t>
  </si>
  <si>
    <t xml:space="preserve">Процент исполнения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</si>
  <si>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</si>
  <si>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</si>
  <si>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</si>
  <si>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</si>
  <si>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</si>
  <si>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</si>
  <si>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04</t>
  </si>
  <si>
    <t xml:space="preserve">Резервные фонды</t>
  </si>
  <si>
    <t xml:space="preserve">11</t>
  </si>
  <si>
    <t xml:space="preserve">Другие общегосударственные вопросы</t>
  </si>
  <si>
    <t xml:space="preserve">13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</si>
  <si>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</si>
  <si>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</si>
  <si>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</si>
  <si>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</si>
  <si>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</si>
  <si>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</si>
  <si>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Национальная экономика</t>
  </si>
  <si>
    <t xml:space="preserve">Дорожное хозяйство (дорожные фонды)</t>
  </si>
  <si>
    <t xml:space="preserve">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</si>
  <si>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</si>
  <si>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</si>
  <si>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</si>
  <si>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Благоустройство</t>
  </si>
  <si>
    <t xml:space="preserve">Культура, кинематография</t>
  </si>
  <si>
    <t xml:space="preserve">08</t>
  </si>
  <si>
    <t xml:space="preserve">Культура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</si>
  <si>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</si>
  <si>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</si>
  <si>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</si>
  <si>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</si>
  <si>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Итого расходов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</si>
</sst>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_ ;[RED]\-#,##0.00\ "/>
    <numFmt numFmtId="167" formatCode="#,##0.0_ ;[RED]\-#,##0.0\ 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0"/>
      <charset val="1"/>
    </font>
    <font>
      <sz val="12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8.72265625" defaultRowHeight="13.8" customHeight="true" zeroHeight="false" outlineLevelRow="0" outlineLevelCol="0"/>
  <cols>
    <col collapsed="false" customWidth="true" hidden="false" outlineLevel="0" max="1" min="1" style="1" width="0.57"/>
    <col collapsed="false" customWidth="true" hidden="false" outlineLevel="0" max="2" min="2" style="1" width="38.14"/>
    <col collapsed="false" customWidth="true" hidden="false" outlineLevel="0" max="3" min="3" style="1" width="9.02"/>
    <col collapsed="false" customWidth="true" hidden="false" outlineLevel="0" max="4" min="4" style="1" width="8.34"/>
    <col collapsed="false" customWidth="true" hidden="false" outlineLevel="0" max="5" min="5" style="1" width="15.42"/>
    <col collapsed="false" customWidth="true" hidden="false" outlineLevel="0" max="6" min="6" style="1" width="1"/>
    <col collapsed="false" customWidth="true" hidden="false" outlineLevel="0" max="7" min="7" style="1" width="3.3"/>
    <col collapsed="false" customWidth="true" hidden="false" outlineLevel="0" max="8" min="8" style="1" width="11.11"/>
    <col collapsed="false" customWidth="true" hidden="false" outlineLevel="0" max="9" min="9" style="1" width="13.43"/>
    <col collapsed="false" customWidth="true" hidden="false" outlineLevel="0" max="10" min="10" style="1" width="0.57"/>
    <col collapsed="false" customWidth="true" hidden="false" outlineLevel="0" max="1024" min="1016" style="1" width="11.52"/>
  </cols>
  <sheetData>
    <row r="1" customFormat="false" ht="12.75" hidden="false" customHeight="true" outlineLevel="0" collapsed="false">
      <c r="B1" s="2"/>
      <c r="C1" s="2"/>
      <c r="D1" s="3"/>
      <c r="E1" s="3"/>
      <c r="F1" s="3"/>
      <c r="G1" s="4" t="s">
        <v>0</v>
      </c>
      <c r="H1" s="4"/>
      <c r="I1" s="4"/>
    </row>
    <row r="2" customFormat="false" ht="83.55" hidden="false" customHeight="true" outlineLevel="0" collapsed="false">
      <c r="B2" s="2"/>
      <c r="C2" s="2"/>
      <c r="D2" s="5" t="s">
        <v>1</v>
      </c>
      <c r="E2" s="5"/>
      <c r="F2" s="5"/>
      <c r="G2" s="5"/>
      <c r="H2" s="5"/>
      <c r="I2" s="5"/>
    </row>
    <row r="3" customFormat="false" ht="12.75" hidden="false" customHeight="true" outlineLevel="0" collapsed="false">
      <c r="B3" s="6"/>
      <c r="C3" s="6"/>
      <c r="D3" s="6"/>
      <c r="E3" s="6"/>
      <c r="F3" s="6"/>
      <c r="G3" s="2"/>
      <c r="H3" s="2"/>
      <c r="I3" s="2"/>
    </row>
    <row r="4" customFormat="false" ht="53.7" hidden="false" customHeight="true" outlineLevel="0" collapsed="false">
      <c r="B4" s="7" t="s">
        <v>2</v>
      </c>
      <c r="C4" s="7"/>
      <c r="D4" s="7"/>
      <c r="E4" s="7"/>
      <c r="F4" s="7"/>
      <c r="G4" s="7"/>
      <c r="H4" s="7"/>
      <c r="I4" s="7"/>
    </row>
    <row r="5" customFormat="false" ht="12.75" hidden="false" customHeight="true" outlineLevel="0" collapsed="false">
      <c r="B5" s="2"/>
      <c r="C5" s="2"/>
      <c r="D5" s="2"/>
      <c r="E5" s="2"/>
      <c r="F5" s="2"/>
      <c r="G5" s="2"/>
      <c r="H5" s="2"/>
      <c r="I5" s="8"/>
    </row>
    <row r="6" customFormat="false" ht="18" hidden="false" customHeight="true" outlineLevel="0" collapsed="false">
      <c r="B6" s="9" t="s">
        <v>3</v>
      </c>
      <c r="C6" s="9" t="s">
        <v>4</v>
      </c>
      <c r="D6" s="9"/>
      <c r="E6" s="9" t="s">
        <v>5</v>
      </c>
      <c r="F6" s="9"/>
      <c r="G6" s="9" t="s">
        <v>6</v>
      </c>
      <c r="H6" s="9"/>
      <c r="I6" s="9" t="s">
        <v>7</v>
      </c>
    </row>
    <row r="7" customFormat="false" ht="181.3" hidden="false" customHeight="true" outlineLevel="0" collapsed="false">
      <c r="B7" s="9"/>
      <c r="C7" s="9"/>
      <c r="D7" s="9"/>
      <c r="E7" s="9"/>
      <c r="F7" s="9"/>
      <c r="G7" s="9"/>
      <c r="H7" s="9"/>
      <c r="I7" s="9"/>
    </row>
    <row r="8" customFormat="false" ht="25.35" hidden="false" customHeight="true" outlineLevel="0" collapsed="false">
      <c r="B8" s="10" t="s">
        <v>8</v>
      </c>
      <c r="C8" s="11" t="s">
        <v>9</v>
      </c>
      <c r="D8" s="11" t="s">
        <v>10</v>
      </c>
      <c r="E8" s="12" t="n">
        <f aca="false">E9+E10+E11+E12</f>
        <v>4043452.93</v>
      </c>
      <c r="F8" s="12"/>
      <c r="G8" s="12" t="n">
        <f aca="false">G9+G10+G11+G12</f>
        <v>1235820.16</v>
      </c>
      <c r="H8" s="12"/>
      <c r="I8" s="13" t="n">
        <f aca="false">G8/E8*100</f>
        <v>30.5634857483057</v>
      </c>
    </row>
    <row r="9" customFormat="false" ht="51.45" hidden="false" customHeight="true" outlineLevel="0" collapsed="false">
      <c r="B9" s="10" t="s">
        <v>11</v>
      </c>
      <c r="C9" s="11" t="s">
        <v>9</v>
      </c>
      <c r="D9" s="11" t="s">
        <v>12</v>
      </c>
      <c r="E9" s="12" t="n">
        <v>938046.88</v>
      </c>
      <c r="F9" s="12"/>
      <c r="G9" s="12" t="n">
        <v>287929.44</v>
      </c>
      <c r="H9" s="12"/>
      <c r="I9" s="13" t="n">
        <f aca="false">G9/E9*100</f>
        <v>30.6945682714706</v>
      </c>
    </row>
    <row r="10" customFormat="false" ht="64.9" hidden="false" customHeight="true" outlineLevel="0" collapsed="false">
      <c r="B10" s="10" t="s">
        <v>13</v>
      </c>
      <c r="C10" s="11" t="s">
        <v>9</v>
      </c>
      <c r="D10" s="11" t="s">
        <v>14</v>
      </c>
      <c r="E10" s="12" t="n">
        <v>1907215.11</v>
      </c>
      <c r="F10" s="12"/>
      <c r="G10" s="12" t="n">
        <v>635210.44</v>
      </c>
      <c r="H10" s="12"/>
      <c r="I10" s="13" t="n">
        <f aca="false">G10/E10*100</f>
        <v>33.3056526591801</v>
      </c>
    </row>
    <row r="11" customFormat="false" ht="15" hidden="false" customHeight="true" outlineLevel="0" collapsed="false">
      <c r="B11" s="10" t="s">
        <v>15</v>
      </c>
      <c r="C11" s="11" t="s">
        <v>9</v>
      </c>
      <c r="D11" s="11" t="s">
        <v>16</v>
      </c>
      <c r="E11" s="12" t="n">
        <v>3000</v>
      </c>
      <c r="F11" s="12"/>
      <c r="G11" s="12" t="n">
        <v>0</v>
      </c>
      <c r="H11" s="12"/>
      <c r="I11" s="13" t="n">
        <v>0</v>
      </c>
    </row>
    <row r="12" customFormat="false" ht="15" hidden="false" customHeight="true" outlineLevel="0" collapsed="false">
      <c r="B12" s="10" t="s">
        <v>17</v>
      </c>
      <c r="C12" s="11" t="s">
        <v>9</v>
      </c>
      <c r="D12" s="11" t="s">
        <v>18</v>
      </c>
      <c r="E12" s="12" t="n">
        <v>1195190.94</v>
      </c>
      <c r="F12" s="12"/>
      <c r="G12" s="12" t="n">
        <v>312680.28</v>
      </c>
      <c r="H12" s="12"/>
      <c r="I12" s="13" t="n">
        <f aca="false">G12/E12*100</f>
        <v>26.1615336541959</v>
      </c>
    </row>
    <row r="13" customFormat="false" ht="23.1" hidden="false" customHeight="true" outlineLevel="0" collapsed="false">
      <c r="B13" s="10" t="s">
        <v>19</v>
      </c>
      <c r="C13" s="11" t="s">
        <v>12</v>
      </c>
      <c r="D13" s="11" t="s">
        <v>10</v>
      </c>
      <c r="E13" s="12" t="n">
        <f aca="false">E14</f>
        <v>137945</v>
      </c>
      <c r="F13" s="12"/>
      <c r="G13" s="12" t="n">
        <f aca="false">G14</f>
        <v>34467</v>
      </c>
      <c r="H13" s="12"/>
      <c r="I13" s="13" t="n">
        <f aca="false">G13/E13*100</f>
        <v>24.9860451629273</v>
      </c>
    </row>
    <row r="14" customFormat="false" ht="28.35" hidden="false" customHeight="true" outlineLevel="0" collapsed="false">
      <c r="B14" s="10" t="s">
        <v>20</v>
      </c>
      <c r="C14" s="11" t="s">
        <v>12</v>
      </c>
      <c r="D14" s="11" t="s">
        <v>21</v>
      </c>
      <c r="E14" s="12" t="n">
        <v>137945</v>
      </c>
      <c r="F14" s="12"/>
      <c r="G14" s="12" t="n">
        <v>34467</v>
      </c>
      <c r="H14" s="12"/>
      <c r="I14" s="13" t="n">
        <f aca="false">G14/E14*100</f>
        <v>24.9860451629273</v>
      </c>
    </row>
    <row r="15" customFormat="false" ht="31.3" hidden="false" customHeight="true" outlineLevel="0" collapsed="false">
      <c r="B15" s="10" t="s">
        <v>22</v>
      </c>
      <c r="C15" s="11" t="s">
        <v>21</v>
      </c>
      <c r="D15" s="11" t="s">
        <v>10</v>
      </c>
      <c r="E15" s="12" t="n">
        <f aca="false">E16</f>
        <v>4000</v>
      </c>
      <c r="F15" s="12"/>
      <c r="G15" s="12" t="n">
        <v>0</v>
      </c>
      <c r="H15" s="12"/>
      <c r="I15" s="13" t="n">
        <f aca="false">G15/E15*100</f>
        <v>0</v>
      </c>
    </row>
    <row r="16" customFormat="false" ht="57.45" hidden="false" customHeight="true" outlineLevel="0" collapsed="false">
      <c r="B16" s="10" t="s">
        <v>23</v>
      </c>
      <c r="C16" s="11" t="s">
        <v>21</v>
      </c>
      <c r="D16" s="11" t="s">
        <v>24</v>
      </c>
      <c r="E16" s="12" t="n">
        <v>4000</v>
      </c>
      <c r="F16" s="12"/>
      <c r="G16" s="12" t="n">
        <v>0</v>
      </c>
      <c r="H16" s="12"/>
      <c r="I16" s="13" t="n">
        <f aca="false">G16/E16*100</f>
        <v>0</v>
      </c>
    </row>
    <row r="17" customFormat="false" ht="21.6" hidden="false" customHeight="true" outlineLevel="0" collapsed="false">
      <c r="B17" s="10" t="s">
        <v>25</v>
      </c>
      <c r="C17" s="11" t="s">
        <v>14</v>
      </c>
      <c r="D17" s="11" t="s">
        <v>10</v>
      </c>
      <c r="E17" s="12" t="n">
        <f aca="false">E18</f>
        <v>818978.72</v>
      </c>
      <c r="F17" s="12"/>
      <c r="G17" s="12" t="n">
        <f aca="false">G18</f>
        <v>145512.91</v>
      </c>
      <c r="H17" s="12"/>
      <c r="I17" s="13" t="n">
        <f aca="false">G17/E17*100</f>
        <v>17.7676057321734</v>
      </c>
    </row>
    <row r="18" customFormat="false" ht="22.35" hidden="false" customHeight="true" outlineLevel="0" collapsed="false">
      <c r="B18" s="10" t="s">
        <v>26</v>
      </c>
      <c r="C18" s="11" t="s">
        <v>14</v>
      </c>
      <c r="D18" s="11" t="s">
        <v>27</v>
      </c>
      <c r="E18" s="12" t="n">
        <v>818978.72</v>
      </c>
      <c r="F18" s="12"/>
      <c r="G18" s="12" t="n">
        <v>145512.91</v>
      </c>
      <c r="H18" s="12"/>
      <c r="I18" s="13" t="n">
        <f aca="false">G18/E18*100</f>
        <v>17.7676057321734</v>
      </c>
    </row>
    <row r="19" customFormat="false" ht="25.35" hidden="false" customHeight="true" outlineLevel="0" collapsed="false">
      <c r="B19" s="10" t="s">
        <v>28</v>
      </c>
      <c r="C19" s="11" t="s">
        <v>29</v>
      </c>
      <c r="D19" s="11" t="s">
        <v>10</v>
      </c>
      <c r="E19" s="12" t="n">
        <f aca="false">E20+E21</f>
        <v>942745.42</v>
      </c>
      <c r="F19" s="12"/>
      <c r="G19" s="12" t="n">
        <f aca="false">G20+G21</f>
        <v>194561.47</v>
      </c>
      <c r="H19" s="12"/>
      <c r="I19" s="13" t="n">
        <f aca="false">G19/E19*100</f>
        <v>20.6377528728806</v>
      </c>
    </row>
    <row r="20" customFormat="false" ht="22.35" hidden="false" customHeight="true" outlineLevel="0" collapsed="false">
      <c r="B20" s="10" t="s">
        <v>30</v>
      </c>
      <c r="C20" s="11" t="s">
        <v>29</v>
      </c>
      <c r="D20" s="11" t="s">
        <v>12</v>
      </c>
      <c r="E20" s="12" t="n">
        <v>917745.42</v>
      </c>
      <c r="F20" s="12"/>
      <c r="G20" s="12" t="n">
        <v>194561.47</v>
      </c>
      <c r="H20" s="12"/>
      <c r="I20" s="13" t="n">
        <f aca="false">G20/E20*100</f>
        <v>21.1999390855037</v>
      </c>
    </row>
    <row r="21" customFormat="false" ht="21.6" hidden="false" customHeight="true" outlineLevel="0" collapsed="false">
      <c r="B21" s="10" t="s">
        <v>31</v>
      </c>
      <c r="C21" s="11" t="s">
        <v>29</v>
      </c>
      <c r="D21" s="11" t="s">
        <v>21</v>
      </c>
      <c r="E21" s="12" t="n">
        <v>25000</v>
      </c>
      <c r="F21" s="12"/>
      <c r="G21" s="12" t="n">
        <v>0</v>
      </c>
      <c r="H21" s="12"/>
      <c r="I21" s="13" t="n">
        <f aca="false">G21/E21*100</f>
        <v>0</v>
      </c>
    </row>
    <row r="22" customFormat="false" ht="20.1" hidden="false" customHeight="true" outlineLevel="0" collapsed="false">
      <c r="B22" s="10" t="s">
        <v>32</v>
      </c>
      <c r="C22" s="11" t="s">
        <v>33</v>
      </c>
      <c r="D22" s="11" t="s">
        <v>10</v>
      </c>
      <c r="E22" s="12" t="n">
        <f aca="false">E23</f>
        <v>1779830</v>
      </c>
      <c r="F22" s="12"/>
      <c r="G22" s="12" t="n">
        <f aca="false">G23</f>
        <v>441901.03</v>
      </c>
      <c r="H22" s="12"/>
      <c r="I22" s="13" t="n">
        <f aca="false">G22/E22*100</f>
        <v>24.8282718012394</v>
      </c>
    </row>
    <row r="23" customFormat="false" ht="24.6" hidden="false" customHeight="true" outlineLevel="0" collapsed="false">
      <c r="B23" s="10" t="s">
        <v>34</v>
      </c>
      <c r="C23" s="11" t="s">
        <v>33</v>
      </c>
      <c r="D23" s="11" t="s">
        <v>9</v>
      </c>
      <c r="E23" s="12" t="n">
        <v>1779830</v>
      </c>
      <c r="F23" s="12"/>
      <c r="G23" s="12" t="n">
        <v>441901.03</v>
      </c>
      <c r="H23" s="12"/>
      <c r="I23" s="13" t="n">
        <f aca="false">G23/E23*100</f>
        <v>24.8282718012394</v>
      </c>
    </row>
    <row r="24" customFormat="false" ht="20.85" hidden="false" customHeight="true" outlineLevel="0" collapsed="false">
      <c r="B24" s="10" t="s">
        <v>35</v>
      </c>
      <c r="C24" s="11" t="s">
        <v>24</v>
      </c>
      <c r="D24" s="11" t="s">
        <v>10</v>
      </c>
      <c r="E24" s="12" t="n">
        <v>92400</v>
      </c>
      <c r="F24" s="12"/>
      <c r="G24" s="12" t="n">
        <v>23100</v>
      </c>
      <c r="H24" s="12"/>
      <c r="I24" s="13" t="n">
        <f aca="false">G24/E24*100</f>
        <v>25</v>
      </c>
    </row>
    <row r="25" customFormat="false" ht="23.1" hidden="false" customHeight="true" outlineLevel="0" collapsed="false">
      <c r="B25" s="10" t="s">
        <v>36</v>
      </c>
      <c r="C25" s="11" t="s">
        <v>24</v>
      </c>
      <c r="D25" s="11" t="s">
        <v>9</v>
      </c>
      <c r="E25" s="12" t="n">
        <v>92400</v>
      </c>
      <c r="F25" s="12"/>
      <c r="G25" s="12" t="n">
        <v>23100</v>
      </c>
      <c r="H25" s="12"/>
      <c r="I25" s="13" t="n">
        <f aca="false">G25/E25*100</f>
        <v>25</v>
      </c>
    </row>
    <row r="26" customFormat="false" ht="20.85" hidden="false" customHeight="true" outlineLevel="0" collapsed="false">
      <c r="B26" s="10" t="s">
        <v>37</v>
      </c>
      <c r="C26" s="11" t="s">
        <v>16</v>
      </c>
      <c r="D26" s="11" t="s">
        <v>10</v>
      </c>
      <c r="E26" s="12" t="n">
        <v>40000</v>
      </c>
      <c r="F26" s="12"/>
      <c r="G26" s="12" t="n">
        <v>10000</v>
      </c>
      <c r="H26" s="12"/>
      <c r="I26" s="13" t="n">
        <f aca="false">G26/E26*100</f>
        <v>25</v>
      </c>
    </row>
    <row r="27" customFormat="false" ht="21.6" hidden="false" customHeight="true" outlineLevel="0" collapsed="false">
      <c r="B27" s="10" t="s">
        <v>38</v>
      </c>
      <c r="C27" s="11" t="s">
        <v>16</v>
      </c>
      <c r="D27" s="11" t="s">
        <v>9</v>
      </c>
      <c r="E27" s="12" t="n">
        <v>40000</v>
      </c>
      <c r="F27" s="12"/>
      <c r="G27" s="12" t="n">
        <v>10000</v>
      </c>
      <c r="H27" s="12"/>
      <c r="I27" s="13" t="n">
        <f aca="false">G27/E27*100</f>
        <v>25</v>
      </c>
    </row>
    <row r="28" customFormat="false" ht="23.1" hidden="false" customHeight="true" outlineLevel="0" collapsed="false">
      <c r="B28" s="14" t="s">
        <v>39</v>
      </c>
      <c r="C28" s="14"/>
      <c r="D28" s="14"/>
      <c r="E28" s="15" t="n">
        <f aca="false">E8+E13+E15+E17+E19+E22+E24+E26</f>
        <v>7859352.07</v>
      </c>
      <c r="F28" s="15"/>
      <c r="G28" s="15" t="n">
        <f aca="false">G8+G13+G15+G17+G19+G22+G24+G26</f>
        <v>2085362.57</v>
      </c>
      <c r="H28" s="15"/>
      <c r="I28" s="13" t="n">
        <f aca="false">G28/E28*100</f>
        <v>26.5335176669341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6">
    <mergeCell ref="E1:F1"/>
    <mergeCell ref="G1:I1"/>
    <mergeCell ref="D2:I2"/>
    <mergeCell ref="E3:F3"/>
    <mergeCell ref="G3:H3"/>
    <mergeCell ref="B4:I4"/>
    <mergeCell ref="E5:F5"/>
    <mergeCell ref="G5:H5"/>
    <mergeCell ref="B6:B7"/>
    <mergeCell ref="C6:D7"/>
    <mergeCell ref="E6:F7"/>
    <mergeCell ref="G6:H7"/>
    <mergeCell ref="I6:I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B28:D28"/>
    <mergeCell ref="E28:F28"/>
    <mergeCell ref="G28:H28"/>
  </mergeCells>
  <printOptions headings="false" gridLines="false" gridLinesSet="true" horizontalCentered="false" verticalCentered="false"/>
  <pageMargins left="0.7" right="0.7" top="0.3" bottom="0.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LibreOffice/25.2.0.3$Windows_X86_64 LibreOffice_project/e1cf4a87eb02d755bce1a01209907ea5ddc8f069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dcterms:modified xsi:type="dcterms:W3CDTF">2025-04-02T17:16:00Z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